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<sst xmlns="http://schemas.openxmlformats.org/spreadsheetml/2006/main" count="141" uniqueCount="101">
  <si>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</si>
  <si>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</si>
  <si>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</si>
  <si>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</si>
  <si>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</si>
  <si>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</si>
  <si>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</si>
  <si>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</si>
  <si>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</si>
  <si>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</si>
  <si>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</si>
  <si>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</si>
  <si>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</si>
  <si>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</si>
  <si>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</si>
  <si>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</si>
  <si>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</si>
  <si>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</si>
  <si>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</si>
  <si>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</si>
  <si>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</si>
  <si>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</si>
  <si>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</si>
  <si>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</si>
  <si>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</si>
  <si>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</si>
  <si>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</si>
  <si>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</si>
  <si>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</si>
  <si>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</si>
  <si>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</si>
  <si>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</si>
  <si>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</si>
  <si>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</si>
  <si>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</si>
  <si>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</si>
  <si>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</si>
  <si>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</si>
  <si>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</si>
  <si>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</si>
  <si>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</si>
  <si>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</si>
  <si>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</si>
  <si>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</si>
  <si>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</si>
  <si>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</si>
  <si>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</si>
  <si>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</si>
  <si>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</si>
  <si>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</si>
  <si>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</si>
  <si>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</si>
  <si>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</si>
  <si>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</si>
  <si>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</si>
  <si>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</si>
  <si>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</si>
  <si>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</si>
  <si>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</si>
  <si>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</si>
  <si>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</si>
  <si>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</si>
  <si>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</si>
  <si>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</si>
  <si>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</si>
  <si>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</si>
  <si>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</si>
  <si>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</si>
  <si>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</si>
  <si>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19.07.2018 г.</t>
  </si>
  <si>
    <t>0318300470918000019-0065898-02 от 19.07.2018 г.</t>
  </si>
  <si>
    <t>18.10.2016 09.11.2016 08.12.2016 21.02.2017 17.11.2017 24.07.2018 15.11.2018</t>
  </si>
  <si>
    <t>краевой</t>
  </si>
  <si>
    <t>районный</t>
  </si>
  <si>
    <t>10.11.2016 07.12.2016 07.02.2017 17.11.2017 23.01.2018 26.09.2018 27.09.2018 28.09.2018 06.11.2018 26.07.2019</t>
  </si>
  <si>
    <t>04.12.2017  06.09.2018 07.09.2018 11.09.2018 18.09.2018 20.09.2018 25.09.2018 13.11.2018 29.07.2019</t>
  </si>
  <si>
    <t>13.11.2018 29.07.2019</t>
  </si>
  <si>
    <t>5 от 24.05.2019, доп. соглашение № 1 от 01.08.2019 г.</t>
  </si>
  <si>
    <t>13 от 22.10.2019 г.</t>
  </si>
  <si>
    <t>15.11.2018 22.11.2018 29.11.2018 04.09.2019  29.11.2019</t>
  </si>
  <si>
    <t>90 от 12.11.2018 г., доп. согласшение № 1 от 23.10.2019 г., доп соглашение № 2 от 11.11.2019 г.</t>
  </si>
  <si>
    <t>74 от 28.08.2019 г., доп. Соглашение № 1 от 11.11.2019 г.</t>
  </si>
  <si>
    <t>16 от 05.12.2019 г.</t>
  </si>
  <si>
    <t>Изменение задолженности по ценным бумагам  за апрель, рублей 2 )</t>
  </si>
  <si>
    <t>Остаток      задолженности     по  ценным бумагам  на 1 мая 2020 г. , рублей</t>
  </si>
  <si>
    <t>Исп.: Мануйлова М.А.</t>
  </si>
  <si>
    <t>Мануйлова М.А.</t>
  </si>
  <si>
    <t>11 от 03.06.2020 г.</t>
  </si>
  <si>
    <t>Остаток задолженности по бюджетному кредиту на 1 июля 2020 г., рублей</t>
  </si>
  <si>
    <t>Изменение задолженности по бюджетному кредиту за июнь*) , рублей</t>
  </si>
  <si>
    <t>Остаток задолженности по бюджетному кредиту на 1 июня 2020 г., рублей</t>
  </si>
  <si>
    <t>Исп.:Мануйлова М.А.</t>
  </si>
  <si>
    <t>Остаток обязательств по гарантии на 1 июля 2020 г., рублей</t>
  </si>
  <si>
    <t>Остаток обязательств по гарантии на 1 июня 2020 г., рублей</t>
  </si>
  <si>
    <r>
      <t>Изменение обязательств по гарантии за июнь, рублей</t>
    </r>
    <r>
      <rPr>
        <vertAlign val="superscript"/>
        <sz val="10"/>
        <rFont val="Times New Roman"/>
        <family val="1"/>
      </rPr>
      <t>2)</t>
    </r>
  </si>
  <si>
    <t>13 от 19.06.2020 г.</t>
  </si>
  <si>
    <t>Остаток задолженности по кредиту на 1 июня 2020 г., рублей</t>
  </si>
  <si>
    <t>Изменение задолженности по кредиту за июнь, рублей*</t>
  </si>
  <si>
    <t>Остаток задолженности по кредиту на 1  июля 2020 г., рублей</t>
  </si>
  <si>
    <t xml:space="preserve">                    Остаток      задолженности     по  ценным бумагам  на 1 июня 2020 г. , рублей</t>
  </si>
  <si>
    <t>10 от 19.05.2020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</si>
</sst>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  <numFmt numFmtId="194" formatCode="0.0000%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194" fontId="8" fillId="0" borderId="12" xfId="0" applyNumberFormat="1" applyFont="1" applyBorder="1" applyAlignment="1">
      <alignment vertical="top" wrapText="1"/>
    </xf>
    <xf numFmtId="194" fontId="8" fillId="0" borderId="14" xfId="0" applyNumberFormat="1" applyFont="1" applyBorder="1" applyAlignment="1">
      <alignment vertical="top" wrapText="1"/>
    </xf>
    <xf numFmtId="194" fontId="8" fillId="0" borderId="21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4"/>
    </row>
    <row r="2" spans="1:13" ht="18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4"/>
    </row>
    <row r="3" spans="1:13" ht="42.75" customHeight="1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8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5" t="s">
        <v>1</v>
      </c>
      <c r="C5" s="85" t="s">
        <v>2</v>
      </c>
      <c r="D5" s="85" t="s">
        <v>3</v>
      </c>
      <c r="E5" s="85" t="s">
        <v>4</v>
      </c>
      <c r="F5" s="85" t="s">
        <v>5</v>
      </c>
      <c r="G5" s="85" t="s">
        <v>6</v>
      </c>
      <c r="H5" s="85" t="s">
        <v>7</v>
      </c>
      <c r="I5" s="85" t="s">
        <v>8</v>
      </c>
      <c r="J5" s="85" t="s">
        <v>9</v>
      </c>
      <c r="K5" s="85" t="s">
        <v>96</v>
      </c>
      <c r="L5" s="85" t="s">
        <v>97</v>
      </c>
      <c r="M5" s="85" t="s">
        <v>98</v>
      </c>
    </row>
    <row r="6" spans="1:13" ht="13.5" customHeight="1" hidden="1" thickBot="1">
      <c r="A6" s="5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11.75" customHeight="1" thickBot="1">
      <c r="A8" s="27" t="s">
        <v>49</v>
      </c>
      <c r="B8" s="10" t="s">
        <v>51</v>
      </c>
      <c r="C8" s="18" t="s">
        <v>52</v>
      </c>
      <c r="D8" s="19" t="s">
        <v>50</v>
      </c>
      <c r="E8" s="20">
        <v>2870003.6</v>
      </c>
      <c r="F8" s="76">
        <v>0.1196</v>
      </c>
      <c r="G8" s="49">
        <v>43681</v>
      </c>
      <c r="H8" s="50" t="s">
        <v>71</v>
      </c>
      <c r="I8" s="52">
        <v>8000000</v>
      </c>
      <c r="J8" s="21" t="s">
        <v>53</v>
      </c>
      <c r="K8" s="22">
        <v>0</v>
      </c>
      <c r="L8" s="51">
        <v>0</v>
      </c>
      <c r="M8" s="23">
        <f aca="true" t="shared" si="0" ref="M8:M13">K8+L8</f>
        <v>0</v>
      </c>
    </row>
    <row r="9" spans="1:13" ht="152.25" customHeight="1" thickBot="1">
      <c r="A9" s="27" t="s">
        <v>49</v>
      </c>
      <c r="B9" s="10" t="s">
        <v>57</v>
      </c>
      <c r="C9" s="18" t="s">
        <v>55</v>
      </c>
      <c r="D9" s="19" t="s">
        <v>56</v>
      </c>
      <c r="E9" s="20">
        <v>1199477.7</v>
      </c>
      <c r="F9" s="76">
        <v>0.1333</v>
      </c>
      <c r="G9" s="49">
        <v>43740</v>
      </c>
      <c r="H9" s="50" t="s">
        <v>74</v>
      </c>
      <c r="I9" s="52">
        <v>3000000</v>
      </c>
      <c r="J9" s="21" t="s">
        <v>53</v>
      </c>
      <c r="K9" s="22">
        <v>0</v>
      </c>
      <c r="L9" s="51">
        <v>0</v>
      </c>
      <c r="M9" s="23">
        <f t="shared" si="0"/>
        <v>0</v>
      </c>
    </row>
    <row r="10" spans="1:13" ht="125.25" customHeight="1" thickBot="1">
      <c r="A10" s="27" t="s">
        <v>49</v>
      </c>
      <c r="B10" s="10" t="s">
        <v>62</v>
      </c>
      <c r="C10" s="18" t="s">
        <v>63</v>
      </c>
      <c r="D10" s="19" t="s">
        <v>64</v>
      </c>
      <c r="E10" s="20">
        <v>2009282.81</v>
      </c>
      <c r="F10" s="76">
        <v>0.134</v>
      </c>
      <c r="G10" s="49">
        <v>44042</v>
      </c>
      <c r="H10" s="50" t="s">
        <v>75</v>
      </c>
      <c r="I10" s="52">
        <v>5000000</v>
      </c>
      <c r="J10" s="21" t="s">
        <v>53</v>
      </c>
      <c r="K10" s="22">
        <v>0</v>
      </c>
      <c r="L10" s="51"/>
      <c r="M10" s="23">
        <f t="shared" si="0"/>
        <v>0</v>
      </c>
    </row>
    <row r="11" spans="1:13" ht="53.25" customHeight="1">
      <c r="A11" s="27" t="s">
        <v>49</v>
      </c>
      <c r="B11" s="53" t="s">
        <v>62</v>
      </c>
      <c r="C11" s="54" t="s">
        <v>65</v>
      </c>
      <c r="D11" s="55" t="s">
        <v>66</v>
      </c>
      <c r="E11" s="56">
        <v>2052755.6</v>
      </c>
      <c r="F11" s="77">
        <v>0.11412</v>
      </c>
      <c r="G11" s="57">
        <v>44123</v>
      </c>
      <c r="H11" s="58">
        <v>43417</v>
      </c>
      <c r="I11" s="59">
        <v>6000000</v>
      </c>
      <c r="J11" s="60" t="s">
        <v>53</v>
      </c>
      <c r="K11" s="61">
        <v>0</v>
      </c>
      <c r="L11" s="62">
        <v>0</v>
      </c>
      <c r="M11" s="63">
        <f t="shared" si="0"/>
        <v>0</v>
      </c>
    </row>
    <row r="12" spans="1:13" ht="53.25" customHeight="1">
      <c r="A12" s="67" t="s">
        <v>49</v>
      </c>
      <c r="B12" s="67" t="s">
        <v>62</v>
      </c>
      <c r="C12" s="67" t="s">
        <v>67</v>
      </c>
      <c r="D12" s="68" t="s">
        <v>68</v>
      </c>
      <c r="E12" s="69">
        <v>859500</v>
      </c>
      <c r="F12" s="78">
        <v>0.0955</v>
      </c>
      <c r="G12" s="70">
        <v>44380</v>
      </c>
      <c r="H12" s="71" t="s">
        <v>76</v>
      </c>
      <c r="I12" s="72">
        <v>3000000</v>
      </c>
      <c r="J12" s="73" t="s">
        <v>53</v>
      </c>
      <c r="K12" s="74">
        <v>0</v>
      </c>
      <c r="L12" s="72">
        <v>0</v>
      </c>
      <c r="M12" s="75">
        <f t="shared" si="0"/>
        <v>0</v>
      </c>
    </row>
    <row r="13" spans="1:13" ht="80.25" customHeight="1">
      <c r="A13" s="67" t="s">
        <v>49</v>
      </c>
      <c r="B13" s="67" t="s">
        <v>51</v>
      </c>
      <c r="C13" s="67" t="s">
        <v>70</v>
      </c>
      <c r="D13" s="68" t="s">
        <v>69</v>
      </c>
      <c r="E13" s="69">
        <v>1755451.63</v>
      </c>
      <c r="F13" s="78">
        <v>0.083592</v>
      </c>
      <c r="G13" s="70">
        <v>43811</v>
      </c>
      <c r="H13" s="71" t="s">
        <v>79</v>
      </c>
      <c r="I13" s="72">
        <v>15000000</v>
      </c>
      <c r="J13" s="73"/>
      <c r="K13" s="74">
        <v>0</v>
      </c>
      <c r="L13" s="72">
        <v>0</v>
      </c>
      <c r="M13" s="75">
        <f t="shared" si="0"/>
        <v>0</v>
      </c>
    </row>
    <row r="14" spans="1:13" ht="14.25" thickBot="1">
      <c r="A14" s="7" t="s">
        <v>10</v>
      </c>
      <c r="B14" s="6"/>
      <c r="C14" s="24"/>
      <c r="D14" s="5"/>
      <c r="E14" s="25"/>
      <c r="F14" s="5"/>
      <c r="G14" s="25"/>
      <c r="H14" s="79"/>
      <c r="I14" s="5"/>
      <c r="J14" s="24"/>
      <c r="K14" s="64">
        <f>SUM(K8:K13)</f>
        <v>0</v>
      </c>
      <c r="L14" s="65">
        <f>SUM(L8:L13)</f>
        <v>0</v>
      </c>
      <c r="M14" s="66">
        <f>SUM(M8:M13)</f>
        <v>0</v>
      </c>
    </row>
    <row r="15" spans="1:13" ht="27.75" customHeight="1" thickBot="1">
      <c r="A15" s="8" t="s">
        <v>11</v>
      </c>
      <c r="B15" s="6"/>
      <c r="C15" s="24"/>
      <c r="D15" s="5"/>
      <c r="E15" s="25"/>
      <c r="F15" s="5"/>
      <c r="G15" s="25"/>
      <c r="H15" s="5"/>
      <c r="I15" s="5"/>
      <c r="J15" s="24"/>
      <c r="K15" s="5">
        <v>0</v>
      </c>
      <c r="L15" s="6">
        <v>0</v>
      </c>
      <c r="M15" s="6">
        <v>0</v>
      </c>
    </row>
    <row r="16" spans="1:13" ht="0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">
      <c r="A17" s="82" t="s">
        <v>46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ht="35.25" customHeight="1">
      <c r="A18" s="12" t="s">
        <v>58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ht="15">
      <c r="A19" s="12" t="s">
        <v>59</v>
      </c>
      <c r="B19" s="12"/>
      <c r="C19" s="12"/>
      <c r="D19" s="12"/>
      <c r="E19" s="12"/>
      <c r="F19" s="1"/>
      <c r="G19" s="1"/>
      <c r="H19" s="1"/>
      <c r="I19" s="84" t="s">
        <v>86</v>
      </c>
      <c r="J19" s="84"/>
      <c r="K19" s="84"/>
      <c r="L19" s="84"/>
      <c r="M19" s="14"/>
    </row>
    <row r="20" spans="1:13" ht="1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  <c r="M20" s="14"/>
    </row>
    <row r="21" spans="1:13" ht="1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">
      <c r="A22" s="80" t="s">
        <v>85</v>
      </c>
      <c r="B22" s="80"/>
      <c r="C22" s="80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">
      <c r="A23" s="26">
        <v>8616473988</v>
      </c>
      <c r="B23" s="26"/>
      <c r="C23" s="26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2:C22"/>
    <mergeCell ref="A3:M3"/>
    <mergeCell ref="A17:M17"/>
    <mergeCell ref="A1:L2"/>
    <mergeCell ref="I19:L19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O3" sqref="O3:O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4" t="s">
        <v>42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7" t="s">
        <v>12</v>
      </c>
      <c r="B3" s="87" t="s">
        <v>32</v>
      </c>
      <c r="C3" s="87" t="s">
        <v>28</v>
      </c>
      <c r="D3" s="87" t="s">
        <v>30</v>
      </c>
      <c r="E3" s="87" t="s">
        <v>13</v>
      </c>
      <c r="F3" s="87" t="s">
        <v>14</v>
      </c>
      <c r="G3" s="87" t="s">
        <v>39</v>
      </c>
      <c r="H3" s="87" t="s">
        <v>27</v>
      </c>
      <c r="I3" s="87" t="s">
        <v>26</v>
      </c>
      <c r="J3" s="87" t="s">
        <v>9</v>
      </c>
      <c r="K3" s="87" t="s">
        <v>15</v>
      </c>
      <c r="L3" s="87" t="s">
        <v>7</v>
      </c>
      <c r="M3" s="87" t="s">
        <v>33</v>
      </c>
      <c r="N3" s="87" t="s">
        <v>29</v>
      </c>
      <c r="O3" s="87" t="s">
        <v>99</v>
      </c>
      <c r="P3" s="91" t="s">
        <v>83</v>
      </c>
      <c r="Q3" s="91" t="s">
        <v>84</v>
      </c>
    </row>
    <row r="4" spans="1:17" ht="109.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2"/>
      <c r="Q4" s="93"/>
    </row>
    <row r="5" spans="1:17" ht="13.5" customHeight="1" hidden="1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3"/>
      <c r="Q5" s="3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90" t="s">
        <v>47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28"/>
      <c r="P11" s="28"/>
      <c r="Q11" s="28"/>
    </row>
    <row r="12" spans="1:17" ht="15" customHeight="1">
      <c r="A12" s="90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29"/>
      <c r="O12" s="28"/>
      <c r="P12" s="28"/>
      <c r="Q12" s="28"/>
    </row>
    <row r="13" ht="12.75">
      <c r="A13" s="4"/>
    </row>
    <row r="14" spans="1:12" ht="15">
      <c r="A14" s="12" t="s">
        <v>58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">
      <c r="A15" s="12" t="s">
        <v>59</v>
      </c>
      <c r="B15" s="12"/>
      <c r="C15" s="12"/>
      <c r="D15" s="12"/>
      <c r="E15" s="12"/>
      <c r="F15" s="1"/>
      <c r="G15" s="1"/>
      <c r="H15" s="1"/>
      <c r="M15" s="84" t="s">
        <v>86</v>
      </c>
      <c r="N15" s="84"/>
      <c r="O15" s="84"/>
      <c r="P15" s="84"/>
    </row>
    <row r="16" spans="1:12" ht="1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80" t="s">
        <v>91</v>
      </c>
      <c r="B18" s="80"/>
      <c r="C18" s="80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6">
        <v>8616472137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G3:G5"/>
    <mergeCell ref="Q3:Q4"/>
    <mergeCell ref="E3:E5"/>
    <mergeCell ref="A3:A5"/>
    <mergeCell ref="A1:R1"/>
    <mergeCell ref="B3:B5"/>
    <mergeCell ref="J3:J5"/>
    <mergeCell ref="H3:H5"/>
    <mergeCell ref="D3:D5"/>
    <mergeCell ref="M3:M5"/>
    <mergeCell ref="C3:C5"/>
    <mergeCell ref="I3:I5"/>
    <mergeCell ref="A18:C18"/>
    <mergeCell ref="O3:O5"/>
    <mergeCell ref="L3:L5"/>
    <mergeCell ref="N3:N5"/>
    <mergeCell ref="A11:N11"/>
    <mergeCell ref="M15:P15"/>
    <mergeCell ref="K3:K5"/>
    <mergeCell ref="P3:P5"/>
    <mergeCell ref="A12:M12"/>
    <mergeCell ref="F3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tabSelected="1" view="pageBreakPreview" zoomScaleSheetLayoutView="100" zoomScalePageLayoutView="0" workbookViewId="0" topLeftCell="A13">
      <selection activeCell="K16" sqref="K16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81" t="s">
        <v>54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8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5" t="s">
        <v>16</v>
      </c>
      <c r="B4" s="85" t="s">
        <v>3</v>
      </c>
      <c r="C4" s="85" t="s">
        <v>17</v>
      </c>
      <c r="D4" s="85" t="s">
        <v>18</v>
      </c>
      <c r="E4" s="85" t="s">
        <v>34</v>
      </c>
      <c r="F4" s="85" t="s">
        <v>4</v>
      </c>
      <c r="G4" s="85" t="s">
        <v>9</v>
      </c>
      <c r="H4" s="85" t="s">
        <v>7</v>
      </c>
      <c r="I4" s="96" t="s">
        <v>90</v>
      </c>
      <c r="J4" s="99" t="s">
        <v>89</v>
      </c>
      <c r="K4" s="102" t="s">
        <v>88</v>
      </c>
    </row>
    <row r="5" spans="1:11" ht="12.75" customHeight="1">
      <c r="A5" s="95"/>
      <c r="B5" s="95"/>
      <c r="C5" s="95"/>
      <c r="D5" s="95"/>
      <c r="E5" s="95"/>
      <c r="F5" s="95"/>
      <c r="G5" s="95"/>
      <c r="H5" s="95"/>
      <c r="I5" s="97"/>
      <c r="J5" s="100"/>
      <c r="K5" s="103"/>
    </row>
    <row r="6" spans="1:11" ht="42.75" customHeight="1" thickBot="1">
      <c r="A6" s="86"/>
      <c r="B6" s="86"/>
      <c r="C6" s="86"/>
      <c r="D6" s="86"/>
      <c r="E6" s="86"/>
      <c r="F6" s="86"/>
      <c r="G6" s="86"/>
      <c r="H6" s="86"/>
      <c r="I6" s="98"/>
      <c r="J6" s="101"/>
      <c r="K6" s="104"/>
    </row>
    <row r="7" spans="1:11" ht="12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2">
        <v>9</v>
      </c>
      <c r="J7" s="33">
        <v>10</v>
      </c>
      <c r="K7" s="33">
        <v>12</v>
      </c>
    </row>
    <row r="8" spans="1:11" ht="88.5" customHeight="1">
      <c r="A8" s="38" t="s">
        <v>80</v>
      </c>
      <c r="B8" s="39">
        <v>43416</v>
      </c>
      <c r="C8" s="40" t="s">
        <v>72</v>
      </c>
      <c r="D8" s="41">
        <v>0.1</v>
      </c>
      <c r="E8" s="39">
        <v>44531</v>
      </c>
      <c r="F8" s="42">
        <v>2162207.68</v>
      </c>
      <c r="G8" s="40"/>
      <c r="H8" s="39"/>
      <c r="I8" s="43">
        <v>2162207.68</v>
      </c>
      <c r="J8" s="44">
        <v>0</v>
      </c>
      <c r="K8" s="43">
        <f aca="true" t="shared" si="0" ref="K8:K15">I8+J8</f>
        <v>2162207.68</v>
      </c>
    </row>
    <row r="9" spans="1:11" ht="72" customHeight="1">
      <c r="A9" s="38" t="s">
        <v>77</v>
      </c>
      <c r="B9" s="39">
        <v>43609</v>
      </c>
      <c r="C9" s="40" t="s">
        <v>73</v>
      </c>
      <c r="D9" s="41">
        <v>0.1</v>
      </c>
      <c r="E9" s="39">
        <v>43946</v>
      </c>
      <c r="F9" s="42">
        <v>50000</v>
      </c>
      <c r="G9" s="40"/>
      <c r="H9" s="39">
        <v>43686</v>
      </c>
      <c r="I9" s="43">
        <v>0</v>
      </c>
      <c r="J9" s="44">
        <v>0</v>
      </c>
      <c r="K9" s="43">
        <f t="shared" si="0"/>
        <v>0</v>
      </c>
    </row>
    <row r="10" spans="1:11" ht="76.5" customHeight="1">
      <c r="A10" s="38" t="s">
        <v>81</v>
      </c>
      <c r="B10" s="39">
        <v>43705</v>
      </c>
      <c r="C10" s="40" t="s">
        <v>72</v>
      </c>
      <c r="D10" s="41">
        <v>0.1</v>
      </c>
      <c r="E10" s="39">
        <v>44531</v>
      </c>
      <c r="F10" s="42">
        <v>619292.32</v>
      </c>
      <c r="G10" s="40"/>
      <c r="H10" s="39"/>
      <c r="I10" s="43">
        <v>619292.32</v>
      </c>
      <c r="J10" s="44">
        <v>0</v>
      </c>
      <c r="K10" s="43">
        <f t="shared" si="0"/>
        <v>619292.32</v>
      </c>
    </row>
    <row r="11" spans="1:11" ht="69.75" customHeight="1">
      <c r="A11" s="38" t="s">
        <v>78</v>
      </c>
      <c r="B11" s="39">
        <v>43760</v>
      </c>
      <c r="C11" s="40" t="s">
        <v>73</v>
      </c>
      <c r="D11" s="41">
        <v>0.1</v>
      </c>
      <c r="E11" s="39">
        <v>44105</v>
      </c>
      <c r="F11" s="42">
        <v>2000000</v>
      </c>
      <c r="G11" s="40"/>
      <c r="H11" s="39"/>
      <c r="I11" s="43">
        <v>2000000</v>
      </c>
      <c r="J11" s="44">
        <v>0</v>
      </c>
      <c r="K11" s="43">
        <f t="shared" si="0"/>
        <v>2000000</v>
      </c>
    </row>
    <row r="12" spans="1:11" ht="69.75" customHeight="1">
      <c r="A12" s="38" t="s">
        <v>82</v>
      </c>
      <c r="B12" s="39">
        <v>43804</v>
      </c>
      <c r="C12" s="40" t="s">
        <v>73</v>
      </c>
      <c r="D12" s="41">
        <v>0.1</v>
      </c>
      <c r="E12" s="39">
        <v>44166</v>
      </c>
      <c r="F12" s="42">
        <v>1500000</v>
      </c>
      <c r="G12" s="40"/>
      <c r="H12" s="39"/>
      <c r="I12" s="43">
        <v>1500000</v>
      </c>
      <c r="J12" s="44">
        <v>0</v>
      </c>
      <c r="K12" s="43">
        <f t="shared" si="0"/>
        <v>1500000</v>
      </c>
    </row>
    <row r="13" spans="1:11" ht="69.75" customHeight="1">
      <c r="A13" s="38" t="s">
        <v>87</v>
      </c>
      <c r="B13" s="39">
        <v>43985</v>
      </c>
      <c r="C13" s="40" t="s">
        <v>73</v>
      </c>
      <c r="D13" s="41">
        <v>0.1</v>
      </c>
      <c r="E13" s="39">
        <v>44007</v>
      </c>
      <c r="F13" s="42">
        <v>2000000</v>
      </c>
      <c r="G13" s="40"/>
      <c r="H13" s="39"/>
      <c r="I13" s="43">
        <v>0</v>
      </c>
      <c r="J13" s="44">
        <v>0</v>
      </c>
      <c r="K13" s="43">
        <f>I13+J13</f>
        <v>0</v>
      </c>
    </row>
    <row r="14" spans="1:11" ht="69.75" customHeight="1">
      <c r="A14" s="38" t="s">
        <v>100</v>
      </c>
      <c r="B14" s="39">
        <v>44166</v>
      </c>
      <c r="C14" s="40" t="s">
        <v>73</v>
      </c>
      <c r="D14" s="41">
        <v>0.1</v>
      </c>
      <c r="E14" s="39">
        <v>44166</v>
      </c>
      <c r="F14" s="42">
        <v>1500000</v>
      </c>
      <c r="G14" s="40"/>
      <c r="H14" s="39"/>
      <c r="I14" s="43">
        <v>1500000</v>
      </c>
      <c r="J14" s="44">
        <v>0</v>
      </c>
      <c r="K14" s="43">
        <v>1500000</v>
      </c>
    </row>
    <row r="15" spans="1:11" ht="69.75" customHeight="1">
      <c r="A15" s="38" t="s">
        <v>95</v>
      </c>
      <c r="B15" s="39">
        <v>44001</v>
      </c>
      <c r="C15" s="40" t="s">
        <v>73</v>
      </c>
      <c r="D15" s="41">
        <v>0.1</v>
      </c>
      <c r="E15" s="39">
        <v>44348</v>
      </c>
      <c r="F15" s="42">
        <v>1500000</v>
      </c>
      <c r="G15" s="40"/>
      <c r="H15" s="39"/>
      <c r="I15" s="43">
        <v>0</v>
      </c>
      <c r="J15" s="44">
        <v>1500000</v>
      </c>
      <c r="K15" s="43">
        <f t="shared" si="0"/>
        <v>1500000</v>
      </c>
    </row>
    <row r="16" spans="1:11" ht="16.5" customHeight="1" thickBot="1">
      <c r="A16" s="36" t="s">
        <v>10</v>
      </c>
      <c r="B16" s="6"/>
      <c r="C16" s="47"/>
      <c r="D16" s="48"/>
      <c r="E16" s="6"/>
      <c r="F16" s="6"/>
      <c r="G16" s="6"/>
      <c r="H16" s="6"/>
      <c r="I16" s="37">
        <f>SUM(I8:I15)</f>
        <v>7781500</v>
      </c>
      <c r="J16" s="37">
        <f>SUM(J8:J15)</f>
        <v>1500000</v>
      </c>
      <c r="K16" s="37">
        <f>SUM(K8:K15)</f>
        <v>9281500</v>
      </c>
    </row>
    <row r="17" spans="1:11" ht="26.25" customHeight="1" thickBot="1">
      <c r="A17" s="8" t="s">
        <v>11</v>
      </c>
      <c r="B17" s="6"/>
      <c r="C17" s="46"/>
      <c r="D17" s="45"/>
      <c r="E17" s="6"/>
      <c r="F17" s="6"/>
      <c r="G17" s="6"/>
      <c r="H17" s="6"/>
      <c r="I17" s="34"/>
      <c r="J17" s="35"/>
      <c r="K17" s="35"/>
    </row>
    <row r="18" spans="1:11" ht="15" hidden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.75" customHeight="1">
      <c r="A19" s="90" t="s">
        <v>35</v>
      </c>
      <c r="B19" s="90"/>
      <c r="C19" s="90"/>
      <c r="D19" s="90"/>
      <c r="E19" s="90"/>
      <c r="F19" s="90"/>
      <c r="G19" s="90"/>
      <c r="H19" s="90"/>
      <c r="I19" s="90"/>
      <c r="J19" s="90"/>
      <c r="K19" s="28"/>
    </row>
    <row r="20" ht="18">
      <c r="A20" s="3"/>
    </row>
    <row r="21" spans="1:12" ht="15">
      <c r="A21" s="12" t="s">
        <v>60</v>
      </c>
      <c r="B21" s="12"/>
      <c r="C21" s="1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>
      <c r="A22" s="12" t="s">
        <v>59</v>
      </c>
      <c r="B22" s="12"/>
      <c r="C22" s="12"/>
      <c r="D22" s="12"/>
      <c r="E22" s="12"/>
      <c r="F22" s="1"/>
      <c r="G22" s="1"/>
      <c r="H22" s="1"/>
      <c r="I22" s="84" t="s">
        <v>86</v>
      </c>
      <c r="J22" s="84"/>
      <c r="K22" s="84"/>
      <c r="L22" s="84"/>
    </row>
    <row r="23" spans="1:12" ht="1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">
      <c r="A25" s="80" t="s">
        <v>85</v>
      </c>
      <c r="B25" s="80"/>
      <c r="C25" s="80"/>
      <c r="D25" s="13"/>
      <c r="E25" s="1"/>
      <c r="F25" s="1"/>
      <c r="G25" s="1"/>
      <c r="H25" s="1"/>
      <c r="I25" s="1"/>
      <c r="J25" s="1"/>
      <c r="K25" s="1"/>
      <c r="L25" s="1"/>
    </row>
    <row r="26" spans="1:12" ht="15">
      <c r="A26" s="26">
        <v>8616473988</v>
      </c>
      <c r="B26" s="26"/>
      <c r="C26" s="26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5">
    <mergeCell ref="A25:C25"/>
    <mergeCell ref="C4:C6"/>
    <mergeCell ref="F4:F6"/>
    <mergeCell ref="E4:E6"/>
    <mergeCell ref="B4:B6"/>
    <mergeCell ref="I22:L22"/>
    <mergeCell ref="K4:K6"/>
    <mergeCell ref="A2:K2"/>
    <mergeCell ref="A19:J19"/>
    <mergeCell ref="D4:D6"/>
    <mergeCell ref="G4:G6"/>
    <mergeCell ref="H4:H6"/>
    <mergeCell ref="I4:I6"/>
    <mergeCell ref="A4:A6"/>
    <mergeCell ref="J4:J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105" t="s">
        <v>43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6"/>
    </row>
    <row r="4" spans="1:14" ht="18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5" t="s">
        <v>19</v>
      </c>
      <c r="B5" s="85" t="s">
        <v>38</v>
      </c>
      <c r="C5" s="85" t="s">
        <v>36</v>
      </c>
      <c r="D5" s="85" t="s">
        <v>20</v>
      </c>
      <c r="E5" s="85" t="s">
        <v>21</v>
      </c>
      <c r="F5" s="85" t="s">
        <v>22</v>
      </c>
      <c r="G5" s="85" t="s">
        <v>23</v>
      </c>
      <c r="H5" s="85" t="s">
        <v>37</v>
      </c>
      <c r="I5" s="85" t="s">
        <v>24</v>
      </c>
      <c r="J5" s="85" t="s">
        <v>25</v>
      </c>
      <c r="K5" s="85" t="s">
        <v>9</v>
      </c>
      <c r="L5" s="85" t="s">
        <v>93</v>
      </c>
      <c r="M5" s="85" t="s">
        <v>94</v>
      </c>
      <c r="N5" s="85" t="s">
        <v>92</v>
      </c>
    </row>
    <row r="6" spans="1:14" ht="13.5" customHeight="1" hidden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1">
        <v>0</v>
      </c>
      <c r="M9" s="31">
        <v>0</v>
      </c>
      <c r="N9" s="31">
        <v>0</v>
      </c>
    </row>
    <row r="10" spans="1:14" ht="27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1">
        <v>0</v>
      </c>
      <c r="M10" s="31">
        <v>0</v>
      </c>
      <c r="N10" s="31">
        <v>0</v>
      </c>
    </row>
    <row r="11" spans="1:14" ht="1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106" t="s">
        <v>44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28"/>
    </row>
    <row r="13" spans="1:14" ht="17.25" customHeight="1">
      <c r="A13" s="106" t="s">
        <v>45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28"/>
    </row>
    <row r="14" spans="1:14" ht="49.5" customHeight="1">
      <c r="A14" s="12" t="s">
        <v>61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">
      <c r="A15" s="12" t="s">
        <v>59</v>
      </c>
      <c r="B15" s="12"/>
      <c r="C15" s="12"/>
      <c r="D15" s="12"/>
      <c r="E15" s="12"/>
      <c r="F15" s="1"/>
      <c r="G15" s="1"/>
      <c r="H15" s="1"/>
      <c r="I15" s="84" t="s">
        <v>86</v>
      </c>
      <c r="J15" s="84"/>
      <c r="K15" s="84"/>
      <c r="L15" s="84"/>
      <c r="M15" s="14"/>
      <c r="N15" s="14"/>
    </row>
    <row r="16" spans="1:14" ht="1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">
      <c r="A18" s="80" t="s">
        <v>91</v>
      </c>
      <c r="B18" s="80"/>
      <c r="C18" s="80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2020-05-19T10:57:13Z</cp:lastPrinted>
  <dcterms:created xsi:type="dcterms:W3CDTF">1996-10-08T23:32:33Z</dcterms:created>
  <dcterms:modified xsi:type="dcterms:W3CDTF">2020-08-06T07:45:32Z</dcterms:modified>
  <cp:category/>
  <cp:version/>
  <cp:contentType/>
  <cp:contentStatus/>
</cp:coreProperties>
</file>